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dokumenty\diagnoza\"/>
    </mc:Choice>
  </mc:AlternateContent>
  <bookViews>
    <workbookView xWindow="0" yWindow="0" windowWidth="20490" windowHeight="7650"/>
  </bookViews>
  <sheets>
    <sheet name="arkusz diagnozy" sheetId="1" r:id="rId1"/>
    <sheet name="statystyka testów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5" i="1"/>
  <c r="C3" i="2" s="1"/>
  <c r="K4" i="2"/>
  <c r="J4" i="2"/>
  <c r="I4" i="2"/>
  <c r="H4" i="2"/>
  <c r="G4" i="2"/>
  <c r="F4" i="2"/>
  <c r="K3" i="2"/>
  <c r="J3" i="2"/>
  <c r="I3" i="2"/>
  <c r="H3" i="2"/>
  <c r="G3" i="2"/>
  <c r="F3" i="2"/>
  <c r="C4" i="2"/>
  <c r="D4" i="2"/>
  <c r="D3" i="2"/>
  <c r="E4" i="2"/>
  <c r="E3" i="2"/>
</calcChain>
</file>

<file path=xl/sharedStrings.xml><?xml version="1.0" encoding="utf-8"?>
<sst xmlns="http://schemas.openxmlformats.org/spreadsheetml/2006/main" count="29" uniqueCount="24">
  <si>
    <t xml:space="preserve">Nazwisko i imię ucznia </t>
  </si>
  <si>
    <t>Wyniki w %</t>
  </si>
  <si>
    <t>diagnoza I</t>
  </si>
  <si>
    <t xml:space="preserve">Nr ucznia w dzienniku </t>
  </si>
  <si>
    <t xml:space="preserve">Ilość osób piszących </t>
  </si>
  <si>
    <t xml:space="preserve">Średnia testu w % </t>
  </si>
  <si>
    <t xml:space="preserve">Ilość osób  </t>
  </si>
  <si>
    <t xml:space="preserve">&lt; 50% </t>
  </si>
  <si>
    <t xml:space="preserve">Średnia ocen </t>
  </si>
  <si>
    <t xml:space="preserve">Ilość ocen </t>
  </si>
  <si>
    <t xml:space="preserve">cel </t>
  </si>
  <si>
    <t xml:space="preserve">bdb </t>
  </si>
  <si>
    <t xml:space="preserve">db </t>
  </si>
  <si>
    <t xml:space="preserve">dst </t>
  </si>
  <si>
    <t xml:space="preserve">dop </t>
  </si>
  <si>
    <t xml:space="preserve">ndst </t>
  </si>
  <si>
    <t>diagnoza I/  średnia testów</t>
  </si>
  <si>
    <t>diagnoza II/  średnia testów</t>
  </si>
  <si>
    <t>Ocena z testu</t>
  </si>
  <si>
    <t xml:space="preserve"> diagnoza II</t>
  </si>
  <si>
    <t>ilość punktów</t>
  </si>
  <si>
    <t>uzyskanych przez ucznia</t>
  </si>
  <si>
    <t>możliwych do uzyskania</t>
  </si>
  <si>
    <t>Diagnoza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</si>
</sst>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/>
      <right style="medium">
        <color rgb="FF000000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3" xfId="0" applyBorder="1"/>
    <xf numFmtId="0" fontId="0" fillId="0" borderId="10" xfId="0" applyBorder="1"/>
    <xf numFmtId="9" fontId="0" fillId="0" borderId="1" xfId="0" applyNumberFormat="1" applyBorder="1"/>
    <xf numFmtId="0" fontId="6" fillId="2" borderId="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5" fillId="2" borderId="2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="71" zoomScaleNormal="71" workbookViewId="0">
      <selection activeCell="K24" sqref="K24"/>
    </sheetView>
  </sheetViews>
  <sheetFormatPr defaultRowHeight="15" x14ac:dyDescent="0.25"/>
  <cols>
    <col min="2" max="7" width="21.5703125" customWidth="1"/>
    <col min="8" max="8" width="17.85546875" customWidth="1"/>
    <col min="9" max="9" width="16" customWidth="1"/>
    <col min="10" max="10" width="16.5703125" customWidth="1"/>
  </cols>
  <sheetData>
    <row r="1" spans="1:10" ht="15.75" thickBot="1" x14ac:dyDescent="0.3"/>
    <row r="2" spans="1:10" ht="36" customHeight="1" thickBot="1" x14ac:dyDescent="0.3">
      <c r="A2" s="17" t="s">
        <v>3</v>
      </c>
      <c r="B2" s="12" t="s">
        <v>0</v>
      </c>
      <c r="C2" s="25" t="s">
        <v>20</v>
      </c>
      <c r="D2" s="26"/>
      <c r="E2" s="26"/>
      <c r="F2" s="27"/>
      <c r="G2" s="20" t="s">
        <v>18</v>
      </c>
      <c r="H2" s="16"/>
      <c r="I2" s="15" t="s">
        <v>1</v>
      </c>
      <c r="J2" s="16"/>
    </row>
    <row r="3" spans="1:10" ht="36" customHeight="1" thickBot="1" x14ac:dyDescent="0.3">
      <c r="A3" s="18"/>
      <c r="B3" s="13"/>
      <c r="C3" s="28" t="s">
        <v>2</v>
      </c>
      <c r="D3" s="29"/>
      <c r="E3" s="20" t="s">
        <v>19</v>
      </c>
      <c r="F3" s="16"/>
      <c r="G3" s="21" t="s">
        <v>2</v>
      </c>
      <c r="H3" s="21" t="s">
        <v>19</v>
      </c>
      <c r="I3" s="23" t="s">
        <v>16</v>
      </c>
      <c r="J3" s="23" t="s">
        <v>17</v>
      </c>
    </row>
    <row r="4" spans="1:10" ht="45.75" customHeight="1" thickBot="1" x14ac:dyDescent="0.3">
      <c r="A4" s="19"/>
      <c r="B4" s="14"/>
      <c r="C4" s="6" t="s">
        <v>21</v>
      </c>
      <c r="D4" s="6" t="s">
        <v>22</v>
      </c>
      <c r="E4" s="6" t="s">
        <v>21</v>
      </c>
      <c r="F4" s="6" t="s">
        <v>22</v>
      </c>
      <c r="G4" s="22"/>
      <c r="H4" s="22"/>
      <c r="I4" s="24"/>
      <c r="J4" s="24"/>
    </row>
    <row r="5" spans="1:10" ht="15.75" thickBot="1" x14ac:dyDescent="0.3">
      <c r="A5" s="1">
        <v>1</v>
      </c>
      <c r="B5" s="1"/>
      <c r="C5" s="1">
        <v>5</v>
      </c>
      <c r="D5" s="1">
        <v>12</v>
      </c>
      <c r="E5" s="1">
        <v>9</v>
      </c>
      <c r="F5" s="1">
        <v>12</v>
      </c>
      <c r="G5" s="3">
        <v>3</v>
      </c>
      <c r="H5" s="3">
        <v>5</v>
      </c>
      <c r="I5" s="5">
        <f>C5/D5</f>
        <v>0.41666666666666669</v>
      </c>
      <c r="J5" s="5">
        <f>E5/F5</f>
        <v>0.75</v>
      </c>
    </row>
    <row r="6" spans="1:10" ht="15.75" thickBot="1" x14ac:dyDescent="0.3">
      <c r="A6" s="1">
        <v>2</v>
      </c>
      <c r="B6" s="1"/>
      <c r="C6" s="1">
        <v>1</v>
      </c>
      <c r="D6" s="1">
        <v>12</v>
      </c>
      <c r="E6" s="1">
        <v>6</v>
      </c>
      <c r="F6" s="1">
        <v>12</v>
      </c>
      <c r="G6" s="1"/>
      <c r="H6" s="1"/>
      <c r="I6" s="5">
        <f t="shared" ref="I6:I22" si="0">C6/D6</f>
        <v>8.3333333333333329E-2</v>
      </c>
      <c r="J6" s="5">
        <f t="shared" ref="J6:J22" si="1">E6/F6</f>
        <v>0.5</v>
      </c>
    </row>
    <row r="7" spans="1:10" ht="15.75" thickBot="1" x14ac:dyDescent="0.3">
      <c r="A7" s="1">
        <v>3</v>
      </c>
      <c r="B7" s="1"/>
      <c r="C7" s="1"/>
      <c r="D7" s="1"/>
      <c r="E7" s="1"/>
      <c r="F7" s="1"/>
      <c r="G7" s="1"/>
      <c r="H7" s="1"/>
      <c r="I7" s="5" t="e">
        <f t="shared" si="0"/>
        <v>#DIV/0!</v>
      </c>
      <c r="J7" s="5" t="e">
        <f t="shared" si="1"/>
        <v>#DIV/0!</v>
      </c>
    </row>
    <row r="8" spans="1:10" ht="15.75" thickBot="1" x14ac:dyDescent="0.3">
      <c r="A8" s="1">
        <v>4</v>
      </c>
      <c r="B8" s="1"/>
      <c r="C8" s="1"/>
      <c r="D8" s="1"/>
      <c r="E8" s="1"/>
      <c r="F8" s="1"/>
      <c r="G8" s="1"/>
      <c r="H8" s="1"/>
      <c r="I8" s="5" t="e">
        <f t="shared" si="0"/>
        <v>#DIV/0!</v>
      </c>
      <c r="J8" s="5" t="e">
        <f t="shared" si="1"/>
        <v>#DIV/0!</v>
      </c>
    </row>
    <row r="9" spans="1:10" ht="15.75" thickBot="1" x14ac:dyDescent="0.3">
      <c r="A9" s="1">
        <v>5</v>
      </c>
      <c r="B9" s="1"/>
      <c r="C9" s="1"/>
      <c r="D9" s="1"/>
      <c r="E9" s="1"/>
      <c r="F9" s="1"/>
      <c r="G9" s="1"/>
      <c r="H9" s="1"/>
      <c r="I9" s="5" t="e">
        <f t="shared" si="0"/>
        <v>#DIV/0!</v>
      </c>
      <c r="J9" s="5" t="e">
        <f t="shared" si="1"/>
        <v>#DIV/0!</v>
      </c>
    </row>
    <row r="10" spans="1:10" ht="15.75" thickBot="1" x14ac:dyDescent="0.3">
      <c r="A10" s="1">
        <v>6</v>
      </c>
      <c r="B10" s="1"/>
      <c r="C10" s="1"/>
      <c r="D10" s="1"/>
      <c r="E10" s="1"/>
      <c r="F10" s="1"/>
      <c r="G10" s="1"/>
      <c r="H10" s="1"/>
      <c r="I10" s="5" t="e">
        <f t="shared" si="0"/>
        <v>#DIV/0!</v>
      </c>
      <c r="J10" s="5" t="e">
        <f t="shared" si="1"/>
        <v>#DIV/0!</v>
      </c>
    </row>
    <row r="11" spans="1:10" ht="15.75" thickBot="1" x14ac:dyDescent="0.3">
      <c r="A11" s="1">
        <v>7</v>
      </c>
      <c r="B11" s="1"/>
      <c r="C11" s="1"/>
      <c r="D11" s="1"/>
      <c r="E11" s="1"/>
      <c r="F11" s="1"/>
      <c r="G11" s="1"/>
      <c r="H11" s="1"/>
      <c r="I11" s="5" t="e">
        <f t="shared" si="0"/>
        <v>#DIV/0!</v>
      </c>
      <c r="J11" s="5" t="e">
        <f t="shared" si="1"/>
        <v>#DIV/0!</v>
      </c>
    </row>
    <row r="12" spans="1:10" ht="15.75" thickBot="1" x14ac:dyDescent="0.3">
      <c r="A12" s="1">
        <v>8</v>
      </c>
      <c r="B12" s="1"/>
      <c r="C12" s="1"/>
      <c r="D12" s="1"/>
      <c r="E12" s="1"/>
      <c r="F12" s="1"/>
      <c r="G12" s="1"/>
      <c r="H12" s="1"/>
      <c r="I12" s="5" t="e">
        <f t="shared" si="0"/>
        <v>#DIV/0!</v>
      </c>
      <c r="J12" s="5" t="e">
        <f t="shared" si="1"/>
        <v>#DIV/0!</v>
      </c>
    </row>
    <row r="13" spans="1:10" ht="15.75" thickBot="1" x14ac:dyDescent="0.3">
      <c r="A13" s="1">
        <v>9</v>
      </c>
      <c r="B13" s="1"/>
      <c r="C13" s="1"/>
      <c r="D13" s="1"/>
      <c r="E13" s="1"/>
      <c r="F13" s="1"/>
      <c r="G13" s="1"/>
      <c r="H13" s="1"/>
      <c r="I13" s="5" t="e">
        <f t="shared" si="0"/>
        <v>#DIV/0!</v>
      </c>
      <c r="J13" s="5" t="e">
        <f t="shared" si="1"/>
        <v>#DIV/0!</v>
      </c>
    </row>
    <row r="14" spans="1:10" ht="15.75" thickBot="1" x14ac:dyDescent="0.3">
      <c r="A14" s="1">
        <v>10</v>
      </c>
      <c r="B14" s="1"/>
      <c r="C14" s="1"/>
      <c r="D14" s="1"/>
      <c r="E14" s="1"/>
      <c r="F14" s="1"/>
      <c r="G14" s="1"/>
      <c r="H14" s="1"/>
      <c r="I14" s="5" t="e">
        <f t="shared" si="0"/>
        <v>#DIV/0!</v>
      </c>
      <c r="J14" s="5" t="e">
        <f t="shared" si="1"/>
        <v>#DIV/0!</v>
      </c>
    </row>
    <row r="15" spans="1:10" ht="15.75" thickBot="1" x14ac:dyDescent="0.3">
      <c r="A15" s="1">
        <v>11</v>
      </c>
      <c r="B15" s="1"/>
      <c r="C15" s="1"/>
      <c r="D15" s="1"/>
      <c r="E15" s="1"/>
      <c r="F15" s="1"/>
      <c r="G15" s="1"/>
      <c r="H15" s="1"/>
      <c r="I15" s="5" t="e">
        <f t="shared" si="0"/>
        <v>#DIV/0!</v>
      </c>
      <c r="J15" s="5" t="e">
        <f t="shared" si="1"/>
        <v>#DIV/0!</v>
      </c>
    </row>
    <row r="16" spans="1:10" ht="15.75" thickBot="1" x14ac:dyDescent="0.3">
      <c r="A16" s="1">
        <v>12</v>
      </c>
      <c r="B16" s="1"/>
      <c r="C16" s="1"/>
      <c r="D16" s="1"/>
      <c r="E16" s="1"/>
      <c r="F16" s="1"/>
      <c r="G16" s="1"/>
      <c r="H16" s="1"/>
      <c r="I16" s="5" t="e">
        <f t="shared" si="0"/>
        <v>#DIV/0!</v>
      </c>
      <c r="J16" s="5" t="e">
        <f t="shared" si="1"/>
        <v>#DIV/0!</v>
      </c>
    </row>
    <row r="17" spans="1:10" ht="15.75" thickBot="1" x14ac:dyDescent="0.3">
      <c r="A17" s="1">
        <v>13</v>
      </c>
      <c r="B17" s="1"/>
      <c r="C17" s="1"/>
      <c r="D17" s="1"/>
      <c r="E17" s="1"/>
      <c r="F17" s="1"/>
      <c r="G17" s="1"/>
      <c r="H17" s="1"/>
      <c r="I17" s="5" t="e">
        <f t="shared" si="0"/>
        <v>#DIV/0!</v>
      </c>
      <c r="J17" s="5" t="e">
        <f t="shared" si="1"/>
        <v>#DIV/0!</v>
      </c>
    </row>
    <row r="18" spans="1:10" ht="15.75" thickBot="1" x14ac:dyDescent="0.3">
      <c r="A18" s="1">
        <v>14</v>
      </c>
      <c r="B18" s="1"/>
      <c r="C18" s="1"/>
      <c r="D18" s="1"/>
      <c r="E18" s="1"/>
      <c r="F18" s="1"/>
      <c r="G18" s="1"/>
      <c r="H18" s="1"/>
      <c r="I18" s="5" t="e">
        <f t="shared" si="0"/>
        <v>#DIV/0!</v>
      </c>
      <c r="J18" s="5" t="e">
        <f t="shared" si="1"/>
        <v>#DIV/0!</v>
      </c>
    </row>
    <row r="19" spans="1:10" ht="15.75" thickBot="1" x14ac:dyDescent="0.3">
      <c r="A19" s="1">
        <v>15</v>
      </c>
      <c r="B19" s="1"/>
      <c r="C19" s="1"/>
      <c r="D19" s="1"/>
      <c r="E19" s="1"/>
      <c r="F19" s="1"/>
      <c r="G19" s="1"/>
      <c r="H19" s="1"/>
      <c r="I19" s="5" t="e">
        <f t="shared" si="0"/>
        <v>#DIV/0!</v>
      </c>
      <c r="J19" s="5" t="e">
        <f t="shared" si="1"/>
        <v>#DIV/0!</v>
      </c>
    </row>
    <row r="20" spans="1:10" ht="15.75" thickBot="1" x14ac:dyDescent="0.3">
      <c r="A20" s="1">
        <v>16</v>
      </c>
      <c r="B20" s="1"/>
      <c r="C20" s="1"/>
      <c r="D20" s="1"/>
      <c r="E20" s="1"/>
      <c r="F20" s="1"/>
      <c r="G20" s="1"/>
      <c r="H20" s="1"/>
      <c r="I20" s="5" t="e">
        <f t="shared" si="0"/>
        <v>#DIV/0!</v>
      </c>
      <c r="J20" s="5" t="e">
        <f t="shared" si="1"/>
        <v>#DIV/0!</v>
      </c>
    </row>
    <row r="21" spans="1:10" ht="15.75" thickBot="1" x14ac:dyDescent="0.3">
      <c r="A21" s="1">
        <v>17</v>
      </c>
      <c r="B21" s="1"/>
      <c r="C21" s="1"/>
      <c r="D21" s="1"/>
      <c r="E21" s="1"/>
      <c r="F21" s="1"/>
      <c r="G21" s="1"/>
      <c r="H21" s="1"/>
      <c r="I21" s="5" t="e">
        <f t="shared" si="0"/>
        <v>#DIV/0!</v>
      </c>
      <c r="J21" s="5" t="e">
        <f t="shared" si="1"/>
        <v>#DIV/0!</v>
      </c>
    </row>
    <row r="22" spans="1:10" ht="15.75" thickBot="1" x14ac:dyDescent="0.3">
      <c r="A22" s="1">
        <v>18</v>
      </c>
      <c r="B22" s="1"/>
      <c r="C22" s="1"/>
      <c r="D22" s="1"/>
      <c r="E22" s="1"/>
      <c r="F22" s="1"/>
      <c r="G22" s="1"/>
      <c r="H22" s="1"/>
      <c r="I22" s="5" t="e">
        <f t="shared" si="0"/>
        <v>#DIV/0!</v>
      </c>
      <c r="J22" s="5" t="e">
        <f t="shared" si="1"/>
        <v>#DIV/0!</v>
      </c>
    </row>
  </sheetData>
  <mergeCells count="11">
    <mergeCell ref="B2:B4"/>
    <mergeCell ref="I2:J2"/>
    <mergeCell ref="A2:A4"/>
    <mergeCell ref="G2:H2"/>
    <mergeCell ref="G3:G4"/>
    <mergeCell ref="H3:H4"/>
    <mergeCell ref="I3:I4"/>
    <mergeCell ref="J3:J4"/>
    <mergeCell ref="C2:F2"/>
    <mergeCell ref="C3:D3"/>
    <mergeCell ref="E3:F3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F15" sqref="F15"/>
    </sheetView>
  </sheetViews>
  <sheetFormatPr defaultRowHeight="15" x14ac:dyDescent="0.25"/>
  <cols>
    <col min="1" max="1" width="14" customWidth="1"/>
    <col min="2" max="2" width="10.7109375" customWidth="1"/>
  </cols>
  <sheetData>
    <row r="1" spans="1:11" ht="41.25" customHeight="1" thickBot="1" x14ac:dyDescent="0.3">
      <c r="A1" s="33"/>
      <c r="B1" s="30" t="s">
        <v>4</v>
      </c>
      <c r="C1" s="30" t="s">
        <v>5</v>
      </c>
      <c r="D1" s="7" t="s">
        <v>6</v>
      </c>
      <c r="E1" s="30" t="s">
        <v>8</v>
      </c>
      <c r="F1" s="8"/>
      <c r="G1" s="8"/>
      <c r="H1" s="32" t="s">
        <v>9</v>
      </c>
      <c r="I1" s="32"/>
      <c r="J1" s="8"/>
      <c r="K1" s="9"/>
    </row>
    <row r="2" spans="1:11" ht="15.75" thickBot="1" x14ac:dyDescent="0.3">
      <c r="A2" s="34"/>
      <c r="B2" s="31"/>
      <c r="C2" s="31"/>
      <c r="D2" s="10" t="s">
        <v>7</v>
      </c>
      <c r="E2" s="31"/>
      <c r="F2" s="10" t="s">
        <v>10</v>
      </c>
      <c r="G2" s="10" t="s">
        <v>11</v>
      </c>
      <c r="H2" s="10" t="s">
        <v>12</v>
      </c>
      <c r="I2" s="10" t="s">
        <v>13</v>
      </c>
      <c r="J2" s="10" t="s">
        <v>14</v>
      </c>
      <c r="K2" s="10" t="s">
        <v>15</v>
      </c>
    </row>
    <row r="3" spans="1:11" ht="32.25" customHeight="1" thickBot="1" x14ac:dyDescent="0.3">
      <c r="A3" s="11" t="s">
        <v>2</v>
      </c>
      <c r="B3" s="4"/>
      <c r="C3" s="2" t="e">
        <f>AVERAGE('arkusz diagnozy'!I5:I22)</f>
        <v>#DIV/0!</v>
      </c>
      <c r="D3" s="2">
        <f>COUNTIF('arkusz diagnozy'!I5:I22,"&lt;50%")</f>
        <v>2</v>
      </c>
      <c r="E3" s="2">
        <f>AVERAGE('arkusz diagnozy'!G5:G22)</f>
        <v>3</v>
      </c>
      <c r="F3" s="2">
        <f>COUNTIF('arkusz diagnozy'!G5:G22,"=6")</f>
        <v>0</v>
      </c>
      <c r="G3" s="2">
        <f>COUNTIF('arkusz diagnozy'!G5:G22,"=5")</f>
        <v>0</v>
      </c>
      <c r="H3" s="2">
        <f>COUNTIF('arkusz diagnozy'!G5:G22,"=4")</f>
        <v>0</v>
      </c>
      <c r="I3" s="2">
        <f>COUNTIF('arkusz diagnozy'!G5:G22,"=3")</f>
        <v>1</v>
      </c>
      <c r="J3" s="2">
        <f>COUNTIF('arkusz diagnozy'!G5:G22,"=2")</f>
        <v>0</v>
      </c>
      <c r="K3" s="2">
        <f>COUNTIF('arkusz diagnozy'!G5:G22,"=1")</f>
        <v>0</v>
      </c>
    </row>
    <row r="4" spans="1:11" ht="30.75" customHeight="1" thickBot="1" x14ac:dyDescent="0.3">
      <c r="A4" s="11" t="s">
        <v>23</v>
      </c>
      <c r="B4" s="4"/>
      <c r="C4" s="2" t="e">
        <f>AVERAGE('arkusz diagnozy'!J5:J22)</f>
        <v>#DIV/0!</v>
      </c>
      <c r="D4" s="2">
        <f>COUNTIF('arkusz diagnozy'!J6:J23,"&lt;50%")</f>
        <v>0</v>
      </c>
      <c r="E4" s="2">
        <f>AVERAGE('arkusz diagnozy'!H5:H22)</f>
        <v>5</v>
      </c>
      <c r="F4" s="2">
        <f>COUNTIF('arkusz diagnozy'!H5:H22,"=6")</f>
        <v>0</v>
      </c>
      <c r="G4" s="2">
        <f>COUNTIF('arkusz diagnozy'!H5:H22,"=5")</f>
        <v>1</v>
      </c>
      <c r="H4" s="2">
        <f>COUNTIF('arkusz diagnozy'!H5:H22,"=4")</f>
        <v>0</v>
      </c>
      <c r="I4" s="2">
        <f>COUNTIF('arkusz diagnozy'!H5:H22,"=3")</f>
        <v>0</v>
      </c>
      <c r="J4" s="2">
        <f>COUNTIF('arkusz diagnozy'!H5:H22,"=2")</f>
        <v>0</v>
      </c>
      <c r="K4" s="2">
        <f>COUNTIF('arkusz diagnozy'!H5:H22,"=1")</f>
        <v>0</v>
      </c>
    </row>
  </sheetData>
  <mergeCells count="5">
    <mergeCell ref="B1:B2"/>
    <mergeCell ref="C1:C2"/>
    <mergeCell ref="E1:E2"/>
    <mergeCell ref="H1:I1"/>
    <mergeCell ref="A1:A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 diagnozy</vt:lpstr>
      <vt:lpstr>statystyka testów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2018-07-23T11:26:50Z</dcterms:created>
  <dcterms:modified xsi:type="dcterms:W3CDTF">2018-09-27T09:45:52Z</dcterms:modified>
</cp:coreProperties>
</file>